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Орлова\питание\2024-2025\"/>
    </mc:Choice>
  </mc:AlternateContent>
  <xr:revisionPtr revIDLastSave="0" documentId="8_{9A52F0DA-B004-4DA8-81C6-5F9DE8C518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Лист1!$E$1:$E$164</definedName>
  </definedNames>
  <calcPr calcId="181029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J67" i="1" l="1"/>
  <c r="G67" i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<sst xmlns="http://schemas.openxmlformats.org/spreadsheetml/2006/main" count="303" uniqueCount="117">
  <si>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</si>
  <si>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</si>
  <si>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</si>
  <si>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</si>
  <si>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</si>
  <si>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</si>
  <si>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</si>
  <si>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</si>
  <si>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</si>
  <si>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</si>
  <si>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</si>
  <si>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</si>
  <si>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</si>
  <si>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</si>
  <si>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</si>
  <si>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</si>
  <si>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</si>
  <si>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</si>
  <si>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</si>
  <si>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</si>
  <si>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</si>
  <si>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</si>
  <si>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</si>
  <si>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</si>
  <si>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</si>
  <si>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</si>
  <si>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</si>
  <si>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</si>
  <si>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</si>
  <si>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</si>
  <si>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</si>
  <si>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</si>
  <si>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</si>
  <si>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</si>
  <si>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</si>
  <si>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</si>
  <si>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</si>
  <si>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</si>
  <si>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</si>
  <si>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</si>
  <si>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</si>
  <si>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</si>
  <si>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</si>
  <si>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</si>
  <si>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</si>
  <si>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</si>
  <si>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</si>
  <si>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</si>
  <si>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</si>
  <si>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</si>
  <si>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</si>
  <si>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</si>
  <si>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</si>
  <si>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</si>
  <si>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</si>
  <si>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</si>
  <si>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</si>
  <si>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</si>
  <si>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</si>
  <si>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</si>
  <si>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</si>
  <si>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</si>
  <si>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</si>
  <si>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</si>
  <si>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</si>
  <si>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</si>
  <si>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</si>
  <si>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</si>
  <si>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</si>
  <si>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</si>
  <si>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</si>
  <si>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</si>
  <si>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</si>
  <si>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</si>
  <si>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</si>
  <si>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</si>
  <si>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</si>
  <si>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</si>
  <si>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</si>
  <si>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</si>
  <si>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</si>
  <si>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</si>
  <si>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</si>
  <si>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</si>
  <si>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</si>
  <si>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</si>
  <si>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</si>
  <si>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</si>
  <si>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</si>
  <si>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</si>
  <si>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</si>
  <si>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</si>
  <si>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</si>
  <si>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</si>
  <si>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</si>
  <si>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</si>
  <si>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</si>
  <si>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</si>
  <si>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</si>
  <si>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</si>
  <si>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</si>
  <si>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</si>
  <si>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</si>
  <si>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</si>
  <si>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</si>
  <si>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</si>
  <si>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</si>
  <si>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</si>
  <si>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</si>
  <si>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Типовое примерное меню приготавливаемых блюд на апрель 2025 года для учащихся 1-4 классов</t>
  </si>
  <si>
    <t>Омлет натуральный/помидоры свежие</t>
  </si>
  <si>
    <t>закуска</t>
  </si>
  <si>
    <t>Огурцы свежие</t>
  </si>
  <si>
    <t>Рассольник Ленинградский с мясом, сметаной, зеленью</t>
  </si>
  <si>
    <t>МАОУ лицей №180</t>
  </si>
  <si>
    <t>Директор</t>
  </si>
  <si>
    <t>Смолина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</si>
</sst>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H4" sqref="H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4" t="s">
        <v>114</v>
      </c>
      <c r="D1" s="75"/>
      <c r="E1" s="75"/>
      <c r="F1" s="3" t="s">
        <v>1</v>
      </c>
      <c r="G1" s="13" t="s">
        <v>2</v>
      </c>
      <c r="H1" s="76" t="s">
        <v>115</v>
      </c>
      <c r="I1" s="76"/>
      <c r="J1" s="76"/>
      <c r="K1" s="76"/>
    </row>
    <row r="2" spans="1:12" ht="35.25" customHeight="1" x14ac:dyDescent="0.2">
      <c r="A2" s="77" t="s">
        <v>109</v>
      </c>
      <c r="B2" s="77"/>
      <c r="C2" s="77"/>
      <c r="D2" s="77"/>
      <c r="E2" s="77"/>
      <c r="F2" s="77"/>
      <c r="G2" s="13" t="s">
        <v>3</v>
      </c>
      <c r="H2" s="76" t="s">
        <v>116</v>
      </c>
      <c r="I2" s="76"/>
      <c r="J2" s="76"/>
      <c r="K2" s="76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>
        <v>1</v>
      </c>
      <c r="I3" s="18" t="s">
        <v>108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75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89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54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74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98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48</v>
      </c>
      <c r="G15" s="37">
        <v>3.84</v>
      </c>
      <c r="H15" s="37">
        <v>0.96</v>
      </c>
      <c r="I15" s="37">
        <v>27.456</v>
      </c>
      <c r="J15" s="38">
        <v>134.4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51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738</v>
      </c>
      <c r="G19" s="42">
        <f>SUM(G12:G16)</f>
        <v>24.34</v>
      </c>
      <c r="H19" s="42">
        <f>SUM(H12:H16)</f>
        <v>19.260000000000002</v>
      </c>
      <c r="I19" s="42">
        <f>SUM(I12:I16)</f>
        <v>111.35600000000001</v>
      </c>
      <c r="J19" s="48">
        <f>SUM(J12:J16)</f>
        <v>746.4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2" t="s">
        <v>33</v>
      </c>
      <c r="D20" s="73"/>
      <c r="E20" s="44"/>
      <c r="F20" s="45">
        <f>F11+F19</f>
        <v>1275</v>
      </c>
      <c r="G20" s="46">
        <f>G11+G19</f>
        <v>42.14</v>
      </c>
      <c r="H20" s="46">
        <f>H11+H19</f>
        <v>40.36</v>
      </c>
      <c r="I20" s="46">
        <f>I11+I19</f>
        <v>209.95600000000002</v>
      </c>
      <c r="J20" s="47">
        <f>J11+J19</f>
        <v>1385.4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76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89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59</v>
      </c>
      <c r="E24" s="35" t="s">
        <v>63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87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64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79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33</v>
      </c>
      <c r="G31" s="37">
        <v>2.6400000000000006</v>
      </c>
      <c r="H31" s="37">
        <v>0.65999999999999992</v>
      </c>
      <c r="I31" s="37">
        <v>18.875999999999998</v>
      </c>
      <c r="J31" s="38">
        <v>92.4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51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768</v>
      </c>
      <c r="G34" s="42">
        <f>SUM(G27:G33)</f>
        <v>39.04</v>
      </c>
      <c r="H34" s="42">
        <f>SUM(H27:H33)</f>
        <v>19.060000000000002</v>
      </c>
      <c r="I34" s="42">
        <f>SUM(I27:I33)</f>
        <v>102.87599999999999</v>
      </c>
      <c r="J34" s="48">
        <f>SUM(J27:J33)</f>
        <v>737.4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2" t="s">
        <v>33</v>
      </c>
      <c r="D35" s="73"/>
      <c r="E35" s="44"/>
      <c r="F35" s="45">
        <f>F26+F34</f>
        <v>1330</v>
      </c>
      <c r="G35" s="46">
        <f>G26+G34</f>
        <v>54.22</v>
      </c>
      <c r="H35" s="46">
        <f>H26+H34</f>
        <v>44</v>
      </c>
      <c r="I35" s="46">
        <f>I26+I34</f>
        <v>185.89999999999998</v>
      </c>
      <c r="J35" s="47">
        <f>J26+J34</f>
        <v>1358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110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92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65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47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48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99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51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2" t="s">
        <v>33</v>
      </c>
      <c r="D51" s="73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49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60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52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77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</v>
      </c>
      <c r="K54" s="39"/>
      <c r="L54" s="53"/>
    </row>
    <row r="55" spans="1:12" ht="15" x14ac:dyDescent="0.25">
      <c r="A55" s="33"/>
      <c r="B55" s="33"/>
      <c r="C55" s="34"/>
      <c r="D55" s="59" t="s">
        <v>59</v>
      </c>
      <c r="E55" s="35" t="s">
        <v>53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84</v>
      </c>
      <c r="F58" s="36">
        <v>270</v>
      </c>
      <c r="G58" s="37">
        <v>5.5</v>
      </c>
      <c r="H58" s="37">
        <v>7.9</v>
      </c>
      <c r="I58" s="37">
        <v>13.9</v>
      </c>
      <c r="J58" s="38">
        <v>149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80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 t="s">
        <v>100</v>
      </c>
    </row>
    <row r="61" spans="1:12" ht="15" x14ac:dyDescent="0.25">
      <c r="A61" s="33"/>
      <c r="B61" s="33"/>
      <c r="C61" s="34"/>
      <c r="D61" s="59" t="s">
        <v>30</v>
      </c>
      <c r="E61" s="35" t="s">
        <v>67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2.88</v>
      </c>
      <c r="H62" s="37">
        <v>0.72</v>
      </c>
      <c r="I62" s="37">
        <v>20.591999999999999</v>
      </c>
      <c r="J62" s="38">
        <v>100.80000000000001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51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781</v>
      </c>
      <c r="G66" s="42">
        <f>SUM(G58:G65)</f>
        <v>28.78</v>
      </c>
      <c r="H66" s="42">
        <f>SUM(H58:H65)</f>
        <v>26.819999999999997</v>
      </c>
      <c r="I66" s="42">
        <f>SUM(I58:I65)</f>
        <v>89.691999999999993</v>
      </c>
      <c r="J66" s="48">
        <f>SUM(J58:J65)</f>
        <v>714.8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2" t="s">
        <v>33</v>
      </c>
      <c r="D67" s="73"/>
      <c r="E67" s="44"/>
      <c r="F67" s="45">
        <f>F57+F66</f>
        <v>1345</v>
      </c>
      <c r="G67" s="46">
        <f>G57+G66</f>
        <v>44.56</v>
      </c>
      <c r="H67" s="46">
        <f>H57+H66</f>
        <v>52.139999999999993</v>
      </c>
      <c r="I67" s="46">
        <f>I57+I66</f>
        <v>152.262</v>
      </c>
      <c r="J67" s="47">
        <f>J57+J66</f>
        <v>1259.5999999999999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50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90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66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28</v>
      </c>
      <c r="G71" s="37">
        <v>2.2400000000000002</v>
      </c>
      <c r="H71" s="37">
        <v>0.56000000000000005</v>
      </c>
      <c r="I71" s="37">
        <v>16.015999999999998</v>
      </c>
      <c r="J71" s="38">
        <v>78.400000000000006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68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593</v>
      </c>
      <c r="G74" s="67">
        <f>SUM(G68:G72)</f>
        <v>15.94</v>
      </c>
      <c r="H74" s="67">
        <f>SUM(H68:H72)</f>
        <v>18.96</v>
      </c>
      <c r="I74" s="67">
        <f>SUM(I68:I72)</f>
        <v>83.715999999999994</v>
      </c>
      <c r="J74" s="66">
        <f>SUM(J68:J72)</f>
        <v>569.4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91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45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46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83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51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37</v>
      </c>
      <c r="G80" s="37">
        <v>2.96</v>
      </c>
      <c r="H80" s="37">
        <v>0.74</v>
      </c>
      <c r="I80" s="37">
        <v>21.163999999999998</v>
      </c>
      <c r="J80" s="38">
        <v>103.6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772</v>
      </c>
      <c r="G82" s="42">
        <f>SUM(G75:G81)</f>
        <v>36.56</v>
      </c>
      <c r="H82" s="42">
        <f>SUM(H75:H81)</f>
        <v>28.24</v>
      </c>
      <c r="I82" s="42">
        <f>SUM(I75:I81)</f>
        <v>93.864000000000004</v>
      </c>
      <c r="J82" s="48">
        <f>SUM(J75:J81)</f>
        <v>805.6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2" t="s">
        <v>33</v>
      </c>
      <c r="D83" s="73"/>
      <c r="E83" s="44"/>
      <c r="F83" s="45">
        <f>F74+F82</f>
        <v>1365</v>
      </c>
      <c r="G83" s="46">
        <f>G74+G82</f>
        <v>52.5</v>
      </c>
      <c r="H83" s="46">
        <f>H74+H82</f>
        <v>47.2</v>
      </c>
      <c r="I83" s="46">
        <f>I74+I82</f>
        <v>177.57999999999998</v>
      </c>
      <c r="J83" s="47">
        <f>J74+J82</f>
        <v>1375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49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82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92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70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54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74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73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62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72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69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51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2" t="s">
        <v>33</v>
      </c>
      <c r="D99" s="73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58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52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69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61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71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85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80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101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102</v>
      </c>
      <c r="F109" s="36">
        <v>200</v>
      </c>
      <c r="G109" s="37">
        <v>0.2</v>
      </c>
      <c r="H109" s="37">
        <v>0.1</v>
      </c>
      <c r="I109" s="37">
        <v>12</v>
      </c>
      <c r="J109" s="38">
        <v>49</v>
      </c>
      <c r="K109" s="39" t="s">
        <v>103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69</v>
      </c>
      <c r="F110" s="39">
        <v>35</v>
      </c>
      <c r="G110" s="37">
        <v>2.4500000000000002</v>
      </c>
      <c r="H110" s="37">
        <v>0.875</v>
      </c>
      <c r="I110" s="37">
        <v>17.5</v>
      </c>
      <c r="J110" s="38">
        <v>84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51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790</v>
      </c>
      <c r="G113" s="42">
        <f>SUM(G106:G111)</f>
        <v>26.45</v>
      </c>
      <c r="H113" s="42">
        <f>SUM(H106:H111)</f>
        <v>24.275000000000002</v>
      </c>
      <c r="I113" s="42">
        <f>SUM(I106:I111)</f>
        <v>104.1</v>
      </c>
      <c r="J113" s="48">
        <f>SUM(J106:J111)</f>
        <v>748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2" t="s">
        <v>33</v>
      </c>
      <c r="D114" s="73"/>
      <c r="E114" s="44"/>
      <c r="F114" s="45">
        <f>F105+F113</f>
        <v>1325</v>
      </c>
      <c r="G114" s="46">
        <f>G105+G113</f>
        <v>55.569999999999993</v>
      </c>
      <c r="H114" s="46">
        <f>H105+H113</f>
        <v>45.847000000000008</v>
      </c>
      <c r="I114" s="46">
        <f>I105+I113</f>
        <v>182.39999999999998</v>
      </c>
      <c r="J114" s="47">
        <f>J105+J113</f>
        <v>1368.2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56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57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93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94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69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61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86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55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81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69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51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2" t="s">
        <v>33</v>
      </c>
      <c r="D130" s="73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44</v>
      </c>
      <c r="F131" s="36">
        <v>205</v>
      </c>
      <c r="G131" s="37">
        <v>6.4</v>
      </c>
      <c r="H131" s="37">
        <v>7.6</v>
      </c>
      <c r="I131" s="37">
        <v>28.3</v>
      </c>
      <c r="J131" s="38">
        <v>207</v>
      </c>
      <c r="K131" s="39">
        <v>182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52</v>
      </c>
      <c r="F132" s="36">
        <v>207</v>
      </c>
      <c r="G132" s="37">
        <v>0.3</v>
      </c>
      <c r="H132" s="37">
        <v>0.1</v>
      </c>
      <c r="I132" s="37">
        <v>10.3</v>
      </c>
      <c r="J132" s="38">
        <v>43</v>
      </c>
      <c r="K132" s="39">
        <v>377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104</v>
      </c>
      <c r="F133" s="36">
        <v>60</v>
      </c>
      <c r="G133" s="37">
        <v>6.7999999999999989</v>
      </c>
      <c r="H133" s="37">
        <v>13.899999999999999</v>
      </c>
      <c r="I133" s="37">
        <v>15.1</v>
      </c>
      <c r="J133" s="38">
        <v>209</v>
      </c>
      <c r="K133" s="39"/>
      <c r="L133" s="53"/>
    </row>
    <row r="134" spans="1:12" ht="15" x14ac:dyDescent="0.25">
      <c r="A134" s="33"/>
      <c r="B134" s="33"/>
      <c r="C134" s="34"/>
      <c r="D134" s="59" t="s">
        <v>59</v>
      </c>
      <c r="E134" s="35" t="s">
        <v>53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572</v>
      </c>
      <c r="G136" s="42">
        <f>SUM(G131:G134)</f>
        <v>16.3</v>
      </c>
      <c r="H136" s="42">
        <f>SUM(H131:H134)</f>
        <v>24.799999999999997</v>
      </c>
      <c r="I136" s="42">
        <f>SUM(I131:I134)</f>
        <v>61.7</v>
      </c>
      <c r="J136" s="48">
        <f>SUM(J131:J134)</f>
        <v>534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97</v>
      </c>
      <c r="F137" s="36">
        <v>265</v>
      </c>
      <c r="G137" s="37">
        <v>4.5999999999999996</v>
      </c>
      <c r="H137" s="37">
        <v>5.7</v>
      </c>
      <c r="I137" s="37">
        <v>17.2</v>
      </c>
      <c r="J137" s="38">
        <v>139</v>
      </c>
      <c r="K137" s="39">
        <v>101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105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42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78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69</v>
      </c>
      <c r="F141" s="39">
        <v>39</v>
      </c>
      <c r="G141" s="37">
        <v>2.7299999999999995</v>
      </c>
      <c r="H141" s="37">
        <v>0.97499999999999998</v>
      </c>
      <c r="I141" s="37">
        <v>19.5</v>
      </c>
      <c r="J141" s="38">
        <v>93.6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51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29.389999999999997</v>
      </c>
      <c r="H145" s="42">
        <f>SUM(H137:H143)</f>
        <v>28.835000000000004</v>
      </c>
      <c r="I145" s="42">
        <f>SUM(I137:I143)</f>
        <v>117.16</v>
      </c>
      <c r="J145" s="48">
        <f>SUM(J137:J143)</f>
        <v>842.2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2" t="s">
        <v>33</v>
      </c>
      <c r="D146" s="73"/>
      <c r="E146" s="44"/>
      <c r="F146" s="45">
        <f>F136+F145</f>
        <v>1406</v>
      </c>
      <c r="G146" s="46">
        <f>G136+G145</f>
        <v>45.69</v>
      </c>
      <c r="H146" s="46">
        <f>H136+H145</f>
        <v>53.635000000000005</v>
      </c>
      <c r="I146" s="46">
        <f>I136+I145</f>
        <v>178.86</v>
      </c>
      <c r="J146" s="47">
        <f>J136+J145</f>
        <v>1376.2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111</v>
      </c>
      <c r="E147" s="35" t="s">
        <v>112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95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96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83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62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72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69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113</v>
      </c>
      <c r="F154" s="36">
        <v>265</v>
      </c>
      <c r="G154" s="37">
        <v>5.5</v>
      </c>
      <c r="H154" s="37">
        <v>4.7</v>
      </c>
      <c r="I154" s="37">
        <v>16.600000000000001</v>
      </c>
      <c r="J154" s="38">
        <v>127</v>
      </c>
      <c r="K154" s="39">
        <v>96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106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107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43</v>
      </c>
      <c r="F158" s="36">
        <v>200</v>
      </c>
      <c r="G158" s="37">
        <v>0.2</v>
      </c>
      <c r="H158" s="37">
        <v>0.1</v>
      </c>
      <c r="I158" s="37">
        <v>10.1</v>
      </c>
      <c r="J158" s="38">
        <v>41</v>
      </c>
      <c r="K158" s="39">
        <v>376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69</v>
      </c>
      <c r="F159" s="39">
        <v>45</v>
      </c>
      <c r="G159" s="37">
        <v>3.1500000000000004</v>
      </c>
      <c r="H159" s="37">
        <v>1.125</v>
      </c>
      <c r="I159" s="37">
        <v>22.499999999999996</v>
      </c>
      <c r="J159" s="38">
        <v>108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51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895</v>
      </c>
      <c r="G161" s="42">
        <f>SUM(G154:G160)</f>
        <v>33.249999999999993</v>
      </c>
      <c r="H161" s="42">
        <f>SUM(H154:H160)</f>
        <v>24.425000000000001</v>
      </c>
      <c r="I161" s="42">
        <f>SUM(I154:I160)</f>
        <v>114.89999999999999</v>
      </c>
      <c r="J161" s="48">
        <f>SUM(J154:J160)</f>
        <v>803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2" t="s">
        <v>33</v>
      </c>
      <c r="D162" s="73"/>
      <c r="E162" s="44"/>
      <c r="F162" s="45">
        <f>F153+F161</f>
        <v>1424</v>
      </c>
      <c r="G162" s="46">
        <f>G153+G161</f>
        <v>54.08</v>
      </c>
      <c r="H162" s="46">
        <f>H153+H161</f>
        <v>39.35</v>
      </c>
      <c r="I162" s="46">
        <f>I153+I161</f>
        <v>192.6</v>
      </c>
      <c r="J162" s="47">
        <f>J153+J161</f>
        <v>1333.6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1" t="s">
        <v>34</v>
      </c>
      <c r="D164" s="71"/>
      <c r="E164" s="71"/>
      <c r="F164" s="14">
        <f>(F20+F35+F51+F67+F83+F99+F114+F130+F146+F162)/(IF(F20=0,0,1)+IF(F35=0,0,1)+IF(F51=0,0,1)+IF(F67=0,0,1)+IF(F83=0,0,1)+IF(F99=0,0,1)+IF(F114=0,0,1)+IF(F130=0,0,1)+IF(F146=0,0,1)+IF(F162=0,0,1))</f>
        <v>1361.7</v>
      </c>
      <c r="G164" s="14">
        <f>(G20+G35+G51+G67+G83+G99+G114+G130+G146+G162)/(IF(G20=0,0,1)+IF(G35=0,0,1)+IF(G51=0,0,1)+IF(G67=0,0,1)+IF(G83=0,0,1)+IF(G99=0,0,1)+IF(G114=0,0,1)+IF(G130=0,0,1)+IF(G146=0,0,1)+IF(G162=0,0,1))</f>
        <v>49.202999999999996</v>
      </c>
      <c r="H164" s="14">
        <f>(H20+H35+H51+H67+H83+H99+H114+H130+H146+H162)/(IF(H20=0,0,1)+IF(H35=0,0,1)+IF(H51=0,0,1)+IF(H67=0,0,1)+IF(H83=0,0,1)+IF(H99=0,0,1)+IF(H114=0,0,1)+IF(H130=0,0,1)+IF(H146=0,0,1)+IF(H162=0,0,1))</f>
        <v>44.943200000000004</v>
      </c>
      <c r="I164" s="14">
        <f>(I20+I35+I51+I67+I83+I99+I114+I130+I146+I162)/(IF(I20=0,0,1)+IF(I35=0,0,1)+IF(I51=0,0,1)+IF(I67=0,0,1)+IF(I83=0,0,1)+IF(I99=0,0,1)+IF(I114=0,0,1)+IF(I130=0,0,1)+IF(I146=0,0,1)+IF(I162=0,0,1))</f>
        <v>182.17099999999999</v>
      </c>
      <c r="J164" s="17">
        <f>(J20+J35+J51+J67+J83+J99+J114+J130+J146+J162)/(IF(J20=0,0,1)+IF(J35=0,0,1)+IF(J51=0,0,1)+IF(J67=0,0,1)+IF(J83=0,0,1)+IF(J99=0,0,1)+IF(J114=0,0,1)+IF(J130=0,0,1)+IF(J146=0,0,1)+IF(J162=0,0,1))</f>
        <v>1336.06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 xr:uid="{00000000-0009-0000-0000-000000000000}"/>
  <mergeCells count="15">
    <mergeCell ref="C1:E1"/>
    <mergeCell ref="H1:K1"/>
    <mergeCell ref="H2:K2"/>
    <mergeCell ref="C20:D20"/>
    <mergeCell ref="C35:D35"/>
    <mergeCell ref="A2:F2"/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ФИС ФРДО</cp:lastModifiedBy>
  <cp:revision>1</cp:revision>
  <dcterms:created xsi:type="dcterms:W3CDTF">2022-05-16T14:23:56Z</dcterms:created>
  <dcterms:modified xsi:type="dcterms:W3CDTF">2025-03-31T11:42:41Z</dcterms:modified>
</cp:coreProperties>
</file>